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8195" windowHeight="4365"/>
  </bookViews>
  <sheets>
    <sheet name="รวมการใช้งบกลุ่มงานเภสัชกรรม" sheetId="5" r:id="rId1"/>
    <sheet name="สรุปแผนยา" sheetId="4" r:id="rId2"/>
    <sheet name="สำนักงาน" sheetId="1" r:id="rId3"/>
    <sheet name="ครุภัณฑ์อื่นๆ" sheetId="2" r:id="rId4"/>
    <sheet name="คอมพิวเตอร์" sheetId="3" r:id="rId5"/>
  </sheets>
  <calcPr calcId="145621"/>
</workbook>
</file>

<file path=xl/calcChain.xml><?xml version="1.0" encoding="utf-8"?>
<calcChain xmlns="http://schemas.openxmlformats.org/spreadsheetml/2006/main">
  <c r="C9" i="5" l="1"/>
  <c r="C8" i="5"/>
  <c r="C6" i="5"/>
  <c r="D7" i="4"/>
  <c r="E11" i="3"/>
  <c r="E16" i="2"/>
  <c r="E18" i="1"/>
</calcChain>
</file>

<file path=xl/sharedStrings.xml><?xml version="1.0" encoding="utf-8"?>
<sst xmlns="http://schemas.openxmlformats.org/spreadsheetml/2006/main" count="152" uniqueCount="89">
  <si>
    <t>ลำดับที่</t>
  </si>
  <si>
    <t>รายการ</t>
  </si>
  <si>
    <t>จำนวน</t>
  </si>
  <si>
    <t>ราคา/หน่วย</t>
  </si>
  <si>
    <t>จำนวนเงิน</t>
  </si>
  <si>
    <t>เหตุผล/ความจำเป็น</t>
  </si>
  <si>
    <t>หมายเหตุ</t>
  </si>
  <si>
    <t>กลุ่มงานเภสัชกรรมชุมชน   โรงพยาบาลปากพนัง</t>
  </si>
  <si>
    <t>8 ตัว</t>
  </si>
  <si>
    <t>บริการจ่ายยาผู้ป่วย</t>
  </si>
  <si>
    <t>โต๊ะเตรียมยา</t>
  </si>
  <si>
    <t>1 ตัว</t>
  </si>
  <si>
    <t>เตรียมยาผู้ป่วย</t>
  </si>
  <si>
    <t>เก้าอี้หัวกลมสแตนเลส</t>
  </si>
  <si>
    <t>6 ตัว</t>
  </si>
  <si>
    <t>เตรียมยาผู้ป่วย  บริการผู้ป่วย</t>
  </si>
  <si>
    <t>เก้าอี้สูงปรับระดับ</t>
  </si>
  <si>
    <t>โต๊ะสำนักงาน</t>
  </si>
  <si>
    <t>2 ตัว</t>
  </si>
  <si>
    <t>อุปกรณ์สำนักงาน  ให้คำปรึกษาผู่ป่วย</t>
  </si>
  <si>
    <t>โต๊ะประชุม</t>
  </si>
  <si>
    <t xml:space="preserve">ประชุมย่อยกลุ่มงาน  </t>
  </si>
  <si>
    <t>พาเลสวางน้ำเกลือ</t>
  </si>
  <si>
    <t>คลังยาย่อย  คลังยาใหญ่  ชั้นวางยาน้ำเกลือ</t>
  </si>
  <si>
    <t>20 ตัว</t>
  </si>
  <si>
    <t>ไมโครโฟน</t>
  </si>
  <si>
    <t>บริการเรียกรับยาผู้ป่วย</t>
  </si>
  <si>
    <t>เครื่องขยายเสียง</t>
  </si>
  <si>
    <t>บริการเรียกรับยาผู้ป่วย   ให้สุขศึกษา</t>
  </si>
  <si>
    <t>ทีวี</t>
  </si>
  <si>
    <t>1 เครื่อง</t>
  </si>
  <si>
    <t>ให้ความรู้ผู้รับบริการ</t>
  </si>
  <si>
    <t>คอมพิวเตอร์ห้องยาใน</t>
  </si>
  <si>
    <t>พิมพ์ฉลากยาผู้ป่วยใน</t>
  </si>
  <si>
    <t>คอมพิวเตอร์ห้องยานอก</t>
  </si>
  <si>
    <t>1. จุดจ่ายยา</t>
  </si>
  <si>
    <t>4 ตัว</t>
  </si>
  <si>
    <t>2. จุดพิมพ์ฉลากยา</t>
  </si>
  <si>
    <t>3. ให้คำปรึกษาผู้ป่วย</t>
  </si>
  <si>
    <t>4. สำนักงาน</t>
  </si>
  <si>
    <t>โต๊ะคอมพิวเตอร์</t>
  </si>
  <si>
    <t>5 ตัว</t>
  </si>
  <si>
    <t>เครื่องปริ้นเตอร์</t>
  </si>
  <si>
    <t>รถเข็นน้ำเกลือ</t>
  </si>
  <si>
    <t>1 คัน</t>
  </si>
  <si>
    <t>เข็นน้ำเกลือ</t>
  </si>
  <si>
    <t>ตะกร้าจัดยา</t>
  </si>
  <si>
    <t>จัดยา</t>
  </si>
  <si>
    <t>จัดเก็บยาและเวชภัณฑ์</t>
  </si>
  <si>
    <t>200 ใบ</t>
  </si>
  <si>
    <t>ตู้เอกสาร</t>
  </si>
  <si>
    <t>3 ตู้</t>
  </si>
  <si>
    <t>เก็บเอกสารคุณภาพงาน</t>
  </si>
  <si>
    <t>กระบอกตวง 10 มล</t>
  </si>
  <si>
    <t>2 อัน</t>
  </si>
  <si>
    <t>เตรียมยาผู้ป่วยเฉพาะราย</t>
  </si>
  <si>
    <t>เครื่องชั่งดิจิตอลสำหรับชั่งยา</t>
  </si>
  <si>
    <t>1 อัน</t>
  </si>
  <si>
    <t>กระบอกตวง 50 มล</t>
  </si>
  <si>
    <t>200 ชุด</t>
  </si>
  <si>
    <t>ชั้นเก็บยา</t>
  </si>
  <si>
    <t>กระบอกตวง 100 มล</t>
  </si>
  <si>
    <t>แท่งแก้วคน</t>
  </si>
  <si>
    <t>ปิกเกอร์ขนาด 100 มล</t>
  </si>
  <si>
    <t>ปิกเกอร์ขนาด 250 มล</t>
  </si>
  <si>
    <t>โกร่งบดยา</t>
  </si>
  <si>
    <t>กล่องเก็บเวชภัณฑ์ที่มิใช่ยา</t>
  </si>
  <si>
    <t>5 กล่อง</t>
  </si>
  <si>
    <t>เก็บเวชภัณฑ์มิใช่ยาสำหรับบริการผู้ป่วย</t>
  </si>
  <si>
    <t>ปิกเกอร์ขนาด 500 มล</t>
  </si>
  <si>
    <t>ตู้เย็นเก็บเวชภัณฑ์วัคซีน</t>
  </si>
  <si>
    <t>เก็บเวชภัณฑ์ที่ต้องควบคุมอุณหภูมิ</t>
  </si>
  <si>
    <t>เก้าอี้สำนักงาน</t>
  </si>
  <si>
    <t>ลงชื่อ.................................................ผู้เสนอ</t>
  </si>
  <si>
    <t xml:space="preserve">      (นางศรีสุดา    ศิลาโชติ)</t>
  </si>
  <si>
    <t>แบบสำรวจความต้องการครุภัณฑ์   สำนักงาน   ประจำปีงบประมาณ 2563</t>
  </si>
  <si>
    <t>ให้บริการผู้ป่วยเป็นไปตามมาตรฐาน</t>
  </si>
  <si>
    <t>แบบสำรวจความต้องการครุภัณฑ์   ........   ประจำปีงบประมาณ 2563</t>
  </si>
  <si>
    <t>ยาในบัญชียาหลักแห่งชาติ</t>
  </si>
  <si>
    <t>แผนการจัดซื้อยาและ เวชภัณฑ์ที่มิใช่ยา 2563</t>
  </si>
  <si>
    <t>ยานอกบัญชียาหลัก</t>
  </si>
  <si>
    <t>เวชภัณฑ์ที่มิใช่ยา</t>
  </si>
  <si>
    <t>สรุปการใช้งบประมาณประจำปี  2563</t>
  </si>
  <si>
    <t>ค่าตอบแทนนอกเวลาราชการ</t>
  </si>
  <si>
    <t>ยาและเวชภัณฑ์ที่มิใช่ยา</t>
  </si>
  <si>
    <t>ครุภัณฑ์สำนักงาน</t>
  </si>
  <si>
    <t>ครุภัณฑ์คอมพิวเตอร์</t>
  </si>
  <si>
    <t>แผนงานโครงการ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</si>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</sst>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8" fontId="2" fillId="0" borderId="1" xfId="1" applyNumberFormat="1" applyFont="1" applyBorder="1"/>
    <xf numFmtId="43" fontId="2" fillId="0" borderId="1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7" fontId="2" fillId="0" borderId="1" xfId="0" applyNumberFormat="1" applyFont="1" applyBorder="1"/>
    <xf numFmtId="43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6" sqref="C6"/>
    </sheetView>
  </sheetViews>
  <sheetFormatPr defaultRowHeight="23.25" x14ac:dyDescent="0.5"/>
  <cols>
    <col min="1" max="1" width="7.25" style="1" customWidth="1"/>
    <col min="2" max="2" width="28" style="1" customWidth="1"/>
    <col min="3" max="3" width="27.75" style="1" customWidth="1"/>
    <col min="4" max="4" width="31.375" style="1" hidden="1" customWidth="1"/>
    <col min="5" max="5" width="9" style="1" hidden="1" customWidth="1"/>
    <col min="6" max="16384" width="9" style="1"/>
  </cols>
  <sheetData>
    <row r="1" spans="1:5" x14ac:dyDescent="0.5">
      <c r="A1" s="6" t="s">
        <v>82</v>
      </c>
      <c r="B1" s="6"/>
      <c r="C1" s="6"/>
      <c r="D1" s="6"/>
      <c r="E1" s="6"/>
    </row>
    <row r="2" spans="1:5" x14ac:dyDescent="0.5">
      <c r="A2" s="6" t="s">
        <v>7</v>
      </c>
      <c r="B2" s="6"/>
      <c r="C2" s="6"/>
      <c r="D2" s="6"/>
      <c r="E2" s="6"/>
    </row>
    <row r="3" spans="1:5" x14ac:dyDescent="0.5">
      <c r="A3" s="2" t="s">
        <v>0</v>
      </c>
      <c r="B3" s="2" t="s">
        <v>1</v>
      </c>
      <c r="C3" s="2" t="s">
        <v>4</v>
      </c>
      <c r="D3" s="14" t="s">
        <v>5</v>
      </c>
      <c r="E3" s="2" t="s">
        <v>6</v>
      </c>
    </row>
    <row r="4" spans="1:5" x14ac:dyDescent="0.5">
      <c r="A4" s="3">
        <v>1</v>
      </c>
      <c r="B4" s="4" t="s">
        <v>84</v>
      </c>
      <c r="C4" s="9">
        <v>23037732.989999998</v>
      </c>
      <c r="D4" s="15"/>
      <c r="E4" s="4"/>
    </row>
    <row r="5" spans="1:5" x14ac:dyDescent="0.5">
      <c r="A5" s="3">
        <v>2</v>
      </c>
      <c r="B5" s="4" t="s">
        <v>83</v>
      </c>
      <c r="C5" s="8">
        <v>1389735</v>
      </c>
      <c r="D5" s="15"/>
      <c r="E5" s="4"/>
    </row>
    <row r="6" spans="1:5" x14ac:dyDescent="0.5">
      <c r="A6" s="3">
        <v>3</v>
      </c>
      <c r="B6" s="4" t="s">
        <v>85</v>
      </c>
      <c r="C6" s="8">
        <f>182000+55685</f>
        <v>237685</v>
      </c>
      <c r="D6" s="15"/>
      <c r="E6" s="4"/>
    </row>
    <row r="7" spans="1:5" x14ac:dyDescent="0.5">
      <c r="A7" s="3">
        <v>4</v>
      </c>
      <c r="B7" s="4" t="s">
        <v>86</v>
      </c>
      <c r="C7" s="8">
        <v>190000</v>
      </c>
      <c r="D7" s="11"/>
      <c r="E7" s="11"/>
    </row>
    <row r="8" spans="1:5" x14ac:dyDescent="0.5">
      <c r="A8" s="3">
        <v>5</v>
      </c>
      <c r="B8" s="4" t="s">
        <v>87</v>
      </c>
      <c r="C8" s="8">
        <f>120000+45950+147698+27880</f>
        <v>341528</v>
      </c>
      <c r="D8" s="11"/>
      <c r="E8" s="11"/>
    </row>
    <row r="9" spans="1:5" x14ac:dyDescent="0.5">
      <c r="A9" s="10"/>
      <c r="B9" s="4" t="s">
        <v>88</v>
      </c>
      <c r="C9" s="8">
        <f>SUM(C4:C8)</f>
        <v>25196680.989999998</v>
      </c>
      <c r="D9" s="11"/>
      <c r="E9" s="11"/>
    </row>
    <row r="11" spans="1:5" x14ac:dyDescent="0.5">
      <c r="C11" s="1" t="s">
        <v>73</v>
      </c>
    </row>
    <row r="12" spans="1:5" x14ac:dyDescent="0.5">
      <c r="C12" s="1" t="s">
        <v>74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3" sqref="B3"/>
    </sheetView>
  </sheetViews>
  <sheetFormatPr defaultRowHeight="23.25" x14ac:dyDescent="0.5"/>
  <cols>
    <col min="1" max="1" width="7.25" style="1" customWidth="1"/>
    <col min="2" max="2" width="28" style="1" customWidth="1"/>
    <col min="3" max="3" width="8.625" style="1" customWidth="1"/>
    <col min="4" max="4" width="22.375" style="1" customWidth="1"/>
    <col min="5" max="5" width="31.375" style="1" hidden="1" customWidth="1"/>
    <col min="6" max="6" width="9" style="1" hidden="1" customWidth="1"/>
    <col min="7" max="16384" width="9" style="1"/>
  </cols>
  <sheetData>
    <row r="1" spans="1:6" x14ac:dyDescent="0.5">
      <c r="A1" s="6" t="s">
        <v>79</v>
      </c>
      <c r="B1" s="6"/>
      <c r="C1" s="6"/>
      <c r="D1" s="6"/>
      <c r="E1" s="6"/>
      <c r="F1" s="6"/>
    </row>
    <row r="2" spans="1:6" x14ac:dyDescent="0.5">
      <c r="A2" s="6" t="s">
        <v>7</v>
      </c>
      <c r="B2" s="6"/>
      <c r="C2" s="6"/>
      <c r="D2" s="6"/>
      <c r="E2" s="6"/>
      <c r="F2" s="6"/>
    </row>
    <row r="3" spans="1:6" x14ac:dyDescent="0.5">
      <c r="A3" s="2" t="s">
        <v>0</v>
      </c>
      <c r="B3" s="2" t="s">
        <v>1</v>
      </c>
      <c r="C3" s="2" t="s">
        <v>2</v>
      </c>
      <c r="D3" s="2" t="s">
        <v>4</v>
      </c>
      <c r="E3" s="2" t="s">
        <v>5</v>
      </c>
      <c r="F3" s="2" t="s">
        <v>6</v>
      </c>
    </row>
    <row r="4" spans="1:6" x14ac:dyDescent="0.5">
      <c r="A4" s="3">
        <v>1</v>
      </c>
      <c r="B4" s="4" t="s">
        <v>78</v>
      </c>
      <c r="C4" s="4">
        <v>490</v>
      </c>
      <c r="D4" s="9">
        <v>18954392.09</v>
      </c>
      <c r="E4" s="4"/>
      <c r="F4" s="4"/>
    </row>
    <row r="5" spans="1:6" x14ac:dyDescent="0.5">
      <c r="A5" s="3">
        <v>2</v>
      </c>
      <c r="B5" s="4" t="s">
        <v>80</v>
      </c>
      <c r="C5" s="4">
        <v>9</v>
      </c>
      <c r="D5" s="9">
        <v>721942.5</v>
      </c>
      <c r="E5" s="4"/>
      <c r="F5" s="4"/>
    </row>
    <row r="6" spans="1:6" x14ac:dyDescent="0.5">
      <c r="A6" s="3">
        <v>3</v>
      </c>
      <c r="B6" s="4" t="s">
        <v>81</v>
      </c>
      <c r="C6" s="4">
        <v>202</v>
      </c>
      <c r="D6" s="8">
        <v>3361398.4</v>
      </c>
      <c r="E6" s="4"/>
      <c r="F6" s="4"/>
    </row>
    <row r="7" spans="1:6" x14ac:dyDescent="0.5">
      <c r="D7" s="13">
        <f>SUM(D4:D6)</f>
        <v>23037732.989999998</v>
      </c>
    </row>
    <row r="8" spans="1:6" x14ac:dyDescent="0.5">
      <c r="D8" s="1" t="s">
        <v>73</v>
      </c>
    </row>
    <row r="9" spans="1:6" x14ac:dyDescent="0.5">
      <c r="D9" s="1" t="s">
        <v>74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E18" sqref="E18"/>
    </sheetView>
  </sheetViews>
  <sheetFormatPr defaultRowHeight="23.25" x14ac:dyDescent="0.5"/>
  <cols>
    <col min="1" max="1" width="7.25" style="1" customWidth="1"/>
    <col min="2" max="2" width="19.375" style="1" customWidth="1"/>
    <col min="3" max="5" width="9" style="1"/>
    <col min="6" max="6" width="31.375" style="1" customWidth="1"/>
    <col min="7" max="16384" width="9" style="1"/>
  </cols>
  <sheetData>
    <row r="1" spans="1:7" x14ac:dyDescent="0.5">
      <c r="A1" s="6" t="s">
        <v>75</v>
      </c>
      <c r="B1" s="6"/>
      <c r="C1" s="6"/>
      <c r="D1" s="6"/>
      <c r="E1" s="6"/>
      <c r="F1" s="6"/>
      <c r="G1" s="6"/>
    </row>
    <row r="2" spans="1:7" x14ac:dyDescent="0.5">
      <c r="A2" s="6" t="s">
        <v>7</v>
      </c>
      <c r="B2" s="6"/>
      <c r="C2" s="6"/>
      <c r="D2" s="6"/>
      <c r="E2" s="6"/>
      <c r="F2" s="6"/>
      <c r="G2" s="6"/>
    </row>
    <row r="3" spans="1:7" x14ac:dyDescent="0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5">
      <c r="A4" s="3">
        <v>1</v>
      </c>
      <c r="B4" s="4" t="s">
        <v>16</v>
      </c>
      <c r="C4" s="4" t="s">
        <v>8</v>
      </c>
      <c r="D4" s="5">
        <v>2500</v>
      </c>
      <c r="E4" s="5">
        <v>20000</v>
      </c>
      <c r="F4" s="4" t="s">
        <v>9</v>
      </c>
      <c r="G4" s="4"/>
    </row>
    <row r="5" spans="1:7" x14ac:dyDescent="0.5">
      <c r="A5" s="3">
        <v>2</v>
      </c>
      <c r="B5" s="4" t="s">
        <v>10</v>
      </c>
      <c r="C5" s="4" t="s">
        <v>11</v>
      </c>
      <c r="D5" s="5">
        <v>5000</v>
      </c>
      <c r="E5" s="5">
        <v>5000</v>
      </c>
      <c r="F5" s="4" t="s">
        <v>12</v>
      </c>
      <c r="G5" s="4"/>
    </row>
    <row r="6" spans="1:7" x14ac:dyDescent="0.5">
      <c r="A6" s="3">
        <v>3</v>
      </c>
      <c r="B6" s="4" t="s">
        <v>13</v>
      </c>
      <c r="C6" s="4" t="s">
        <v>14</v>
      </c>
      <c r="D6" s="5">
        <v>1000</v>
      </c>
      <c r="E6" s="5">
        <v>6000</v>
      </c>
      <c r="F6" s="4" t="s">
        <v>15</v>
      </c>
      <c r="G6" s="4"/>
    </row>
    <row r="7" spans="1:7" x14ac:dyDescent="0.5">
      <c r="A7" s="3">
        <v>4</v>
      </c>
      <c r="B7" s="4" t="s">
        <v>17</v>
      </c>
      <c r="C7" s="4" t="s">
        <v>18</v>
      </c>
      <c r="D7" s="5">
        <v>5000</v>
      </c>
      <c r="E7" s="5">
        <v>10000</v>
      </c>
      <c r="F7" s="4" t="s">
        <v>19</v>
      </c>
      <c r="G7" s="4"/>
    </row>
    <row r="8" spans="1:7" x14ac:dyDescent="0.5">
      <c r="A8" s="3">
        <v>5</v>
      </c>
      <c r="B8" s="4" t="s">
        <v>20</v>
      </c>
      <c r="C8" s="4" t="s">
        <v>11</v>
      </c>
      <c r="D8" s="5">
        <v>10000</v>
      </c>
      <c r="E8" s="5">
        <v>10000</v>
      </c>
      <c r="F8" s="4" t="s">
        <v>21</v>
      </c>
      <c r="G8" s="4"/>
    </row>
    <row r="9" spans="1:7" x14ac:dyDescent="0.5">
      <c r="A9" s="3">
        <v>6</v>
      </c>
      <c r="B9" s="4" t="s">
        <v>22</v>
      </c>
      <c r="C9" s="4" t="s">
        <v>24</v>
      </c>
      <c r="D9" s="5">
        <v>500</v>
      </c>
      <c r="E9" s="5">
        <v>10000</v>
      </c>
      <c r="F9" s="4" t="s">
        <v>23</v>
      </c>
      <c r="G9" s="4"/>
    </row>
    <row r="10" spans="1:7" x14ac:dyDescent="0.5">
      <c r="A10" s="3">
        <v>7</v>
      </c>
      <c r="B10" s="4" t="s">
        <v>25</v>
      </c>
      <c r="C10" s="4" t="s">
        <v>14</v>
      </c>
      <c r="D10" s="5">
        <v>1000</v>
      </c>
      <c r="E10" s="5">
        <v>6000</v>
      </c>
      <c r="F10" s="4" t="s">
        <v>26</v>
      </c>
      <c r="G10" s="4"/>
    </row>
    <row r="11" spans="1:7" x14ac:dyDescent="0.5">
      <c r="A11" s="3">
        <v>8</v>
      </c>
      <c r="B11" s="4" t="s">
        <v>27</v>
      </c>
      <c r="C11" s="4" t="s">
        <v>11</v>
      </c>
      <c r="D11" s="5">
        <v>10000</v>
      </c>
      <c r="E11" s="5">
        <v>10000</v>
      </c>
      <c r="F11" s="4" t="s">
        <v>28</v>
      </c>
      <c r="G11" s="4"/>
    </row>
    <row r="12" spans="1:7" x14ac:dyDescent="0.5">
      <c r="A12" s="3">
        <v>9</v>
      </c>
      <c r="B12" s="4" t="s">
        <v>29</v>
      </c>
      <c r="C12" s="4" t="s">
        <v>30</v>
      </c>
      <c r="D12" s="5">
        <v>15000</v>
      </c>
      <c r="E12" s="5">
        <v>15000</v>
      </c>
      <c r="F12" s="4" t="s">
        <v>31</v>
      </c>
      <c r="G12" s="4"/>
    </row>
    <row r="13" spans="1:7" x14ac:dyDescent="0.5">
      <c r="A13" s="3">
        <v>10</v>
      </c>
      <c r="B13" s="4" t="s">
        <v>40</v>
      </c>
      <c r="C13" s="4" t="s">
        <v>41</v>
      </c>
      <c r="D13" s="5">
        <v>4000</v>
      </c>
      <c r="E13" s="5">
        <v>20000</v>
      </c>
      <c r="F13" s="4"/>
      <c r="G13" s="4"/>
    </row>
    <row r="14" spans="1:7" x14ac:dyDescent="0.5">
      <c r="A14" s="3">
        <v>11</v>
      </c>
      <c r="B14" s="4" t="s">
        <v>43</v>
      </c>
      <c r="C14" s="4" t="s">
        <v>44</v>
      </c>
      <c r="D14" s="5">
        <v>5000</v>
      </c>
      <c r="E14" s="5">
        <v>5000</v>
      </c>
      <c r="F14" s="4" t="s">
        <v>45</v>
      </c>
      <c r="G14" s="4"/>
    </row>
    <row r="15" spans="1:7" x14ac:dyDescent="0.5">
      <c r="A15" s="3">
        <v>12</v>
      </c>
      <c r="B15" s="4" t="s">
        <v>50</v>
      </c>
      <c r="C15" s="4" t="s">
        <v>51</v>
      </c>
      <c r="D15" s="5">
        <v>10000</v>
      </c>
      <c r="E15" s="5">
        <v>30000</v>
      </c>
      <c r="F15" s="4" t="s">
        <v>52</v>
      </c>
      <c r="G15" s="4"/>
    </row>
    <row r="16" spans="1:7" x14ac:dyDescent="0.5">
      <c r="A16" s="3">
        <v>13</v>
      </c>
      <c r="B16" s="4" t="s">
        <v>70</v>
      </c>
      <c r="C16" s="4" t="s">
        <v>11</v>
      </c>
      <c r="D16" s="5">
        <v>20000</v>
      </c>
      <c r="E16" s="5">
        <v>20000</v>
      </c>
      <c r="F16" s="4" t="s">
        <v>71</v>
      </c>
      <c r="G16" s="4"/>
    </row>
    <row r="17" spans="1:7" x14ac:dyDescent="0.5">
      <c r="A17" s="3">
        <v>14</v>
      </c>
      <c r="B17" s="4" t="s">
        <v>72</v>
      </c>
      <c r="C17" s="4" t="s">
        <v>41</v>
      </c>
      <c r="D17" s="5">
        <v>3000</v>
      </c>
      <c r="E17" s="5">
        <v>15000</v>
      </c>
      <c r="F17" s="4"/>
      <c r="G17" s="4"/>
    </row>
    <row r="18" spans="1:7" x14ac:dyDescent="0.5">
      <c r="E18" s="12">
        <f>SUM(E4:E17)</f>
        <v>182000</v>
      </c>
    </row>
    <row r="19" spans="1:7" x14ac:dyDescent="0.5">
      <c r="E19" s="1" t="s">
        <v>73</v>
      </c>
    </row>
    <row r="20" spans="1:7" x14ac:dyDescent="0.5">
      <c r="E20" s="1" t="s">
        <v>74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E16" sqref="E16"/>
    </sheetView>
  </sheetViews>
  <sheetFormatPr defaultRowHeight="23.25" x14ac:dyDescent="0.5"/>
  <cols>
    <col min="1" max="1" width="7.25" style="1" customWidth="1"/>
    <col min="2" max="2" width="20.75" style="1" customWidth="1"/>
    <col min="3" max="5" width="9" style="1"/>
    <col min="6" max="6" width="27.125" style="1" bestFit="1" customWidth="1"/>
    <col min="7" max="16384" width="9" style="1"/>
  </cols>
  <sheetData>
    <row r="1" spans="1:7" x14ac:dyDescent="0.5">
      <c r="A1" s="7" t="s">
        <v>77</v>
      </c>
      <c r="B1" s="7"/>
      <c r="C1" s="7"/>
      <c r="D1" s="7"/>
      <c r="E1" s="7"/>
      <c r="F1" s="7"/>
      <c r="G1" s="7"/>
    </row>
    <row r="2" spans="1:7" x14ac:dyDescent="0.5">
      <c r="A2" s="7" t="s">
        <v>7</v>
      </c>
      <c r="B2" s="7"/>
      <c r="C2" s="7"/>
      <c r="D2" s="7"/>
      <c r="E2" s="7"/>
      <c r="F2" s="7"/>
      <c r="G2" s="7"/>
    </row>
    <row r="3" spans="1:7" x14ac:dyDescent="0.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5">
      <c r="A4" s="3">
        <v>1</v>
      </c>
      <c r="B4" s="4" t="s">
        <v>46</v>
      </c>
      <c r="C4" s="4" t="s">
        <v>49</v>
      </c>
      <c r="D4" s="4">
        <v>50</v>
      </c>
      <c r="E4" s="5">
        <v>10000</v>
      </c>
      <c r="F4" s="4" t="s">
        <v>47</v>
      </c>
      <c r="G4" s="4"/>
    </row>
    <row r="5" spans="1:7" x14ac:dyDescent="0.5">
      <c r="A5" s="3">
        <v>2</v>
      </c>
      <c r="B5" s="4" t="s">
        <v>60</v>
      </c>
      <c r="C5" s="4" t="s">
        <v>59</v>
      </c>
      <c r="D5" s="4">
        <v>200</v>
      </c>
      <c r="E5" s="5">
        <v>40000</v>
      </c>
      <c r="F5" s="4" t="s">
        <v>48</v>
      </c>
      <c r="G5" s="4"/>
    </row>
    <row r="6" spans="1:7" x14ac:dyDescent="0.5">
      <c r="A6" s="3">
        <v>3</v>
      </c>
      <c r="B6" s="4" t="s">
        <v>53</v>
      </c>
      <c r="C6" s="4" t="s">
        <v>54</v>
      </c>
      <c r="D6" s="4">
        <v>70</v>
      </c>
      <c r="E6" s="4">
        <v>140</v>
      </c>
      <c r="F6" s="4" t="s">
        <v>55</v>
      </c>
      <c r="G6" s="4"/>
    </row>
    <row r="7" spans="1:7" x14ac:dyDescent="0.5">
      <c r="A7" s="3">
        <v>4</v>
      </c>
      <c r="B7" s="4" t="s">
        <v>56</v>
      </c>
      <c r="C7" s="4" t="s">
        <v>57</v>
      </c>
      <c r="D7" s="5">
        <v>2000</v>
      </c>
      <c r="E7" s="5">
        <v>2000</v>
      </c>
      <c r="F7" s="4" t="s">
        <v>55</v>
      </c>
      <c r="G7" s="4"/>
    </row>
    <row r="8" spans="1:7" x14ac:dyDescent="0.5">
      <c r="A8" s="3">
        <v>5</v>
      </c>
      <c r="B8" s="4" t="s">
        <v>58</v>
      </c>
      <c r="C8" s="4" t="s">
        <v>57</v>
      </c>
      <c r="D8" s="4">
        <v>90</v>
      </c>
      <c r="E8" s="4">
        <v>90</v>
      </c>
      <c r="F8" s="4" t="s">
        <v>55</v>
      </c>
      <c r="G8" s="4"/>
    </row>
    <row r="9" spans="1:7" x14ac:dyDescent="0.5">
      <c r="A9" s="3">
        <v>6</v>
      </c>
      <c r="B9" s="4" t="s">
        <v>61</v>
      </c>
      <c r="C9" s="4" t="s">
        <v>57</v>
      </c>
      <c r="D9" s="4">
        <v>110</v>
      </c>
      <c r="E9" s="4">
        <v>110</v>
      </c>
      <c r="F9" s="4" t="s">
        <v>55</v>
      </c>
      <c r="G9" s="4"/>
    </row>
    <row r="10" spans="1:7" x14ac:dyDescent="0.5">
      <c r="A10" s="3">
        <v>7</v>
      </c>
      <c r="B10" s="4" t="s">
        <v>62</v>
      </c>
      <c r="C10" s="4" t="s">
        <v>54</v>
      </c>
      <c r="D10" s="4">
        <v>20</v>
      </c>
      <c r="E10" s="4">
        <v>40</v>
      </c>
      <c r="F10" s="4" t="s">
        <v>55</v>
      </c>
      <c r="G10" s="4"/>
    </row>
    <row r="11" spans="1:7" x14ac:dyDescent="0.5">
      <c r="A11" s="3">
        <v>8</v>
      </c>
      <c r="B11" s="4" t="s">
        <v>63</v>
      </c>
      <c r="C11" s="4" t="s">
        <v>57</v>
      </c>
      <c r="D11" s="4">
        <v>55</v>
      </c>
      <c r="E11" s="4">
        <v>55</v>
      </c>
      <c r="F11" s="4" t="s">
        <v>55</v>
      </c>
      <c r="G11" s="4"/>
    </row>
    <row r="12" spans="1:7" x14ac:dyDescent="0.5">
      <c r="A12" s="3">
        <v>9</v>
      </c>
      <c r="B12" s="4" t="s">
        <v>64</v>
      </c>
      <c r="C12" s="4" t="s">
        <v>57</v>
      </c>
      <c r="D12" s="4">
        <v>60</v>
      </c>
      <c r="E12" s="4">
        <v>60</v>
      </c>
      <c r="F12" s="4" t="s">
        <v>55</v>
      </c>
      <c r="G12" s="4"/>
    </row>
    <row r="13" spans="1:7" x14ac:dyDescent="0.5">
      <c r="A13" s="3">
        <v>10</v>
      </c>
      <c r="B13" s="4" t="s">
        <v>69</v>
      </c>
      <c r="C13" s="4" t="s">
        <v>57</v>
      </c>
      <c r="D13" s="4">
        <v>90</v>
      </c>
      <c r="E13" s="4">
        <v>90</v>
      </c>
      <c r="F13" s="4" t="s">
        <v>55</v>
      </c>
      <c r="G13" s="4"/>
    </row>
    <row r="14" spans="1:7" x14ac:dyDescent="0.5">
      <c r="A14" s="3">
        <v>11</v>
      </c>
      <c r="B14" s="4" t="s">
        <v>65</v>
      </c>
      <c r="C14" s="4" t="s">
        <v>54</v>
      </c>
      <c r="D14" s="4">
        <v>300</v>
      </c>
      <c r="E14" s="4">
        <v>600</v>
      </c>
      <c r="F14" s="4" t="s">
        <v>55</v>
      </c>
      <c r="G14" s="4"/>
    </row>
    <row r="15" spans="1:7" x14ac:dyDescent="0.5">
      <c r="A15" s="3">
        <v>12</v>
      </c>
      <c r="B15" s="4" t="s">
        <v>66</v>
      </c>
      <c r="C15" s="4" t="s">
        <v>67</v>
      </c>
      <c r="D15" s="4">
        <v>500</v>
      </c>
      <c r="E15" s="5">
        <v>2500</v>
      </c>
      <c r="F15" s="4" t="s">
        <v>68</v>
      </c>
      <c r="G15" s="4"/>
    </row>
    <row r="16" spans="1:7" x14ac:dyDescent="0.5">
      <c r="E16" s="12">
        <f>SUM(E4:E15)</f>
        <v>55685</v>
      </c>
    </row>
    <row r="17" spans="6:6" x14ac:dyDescent="0.5">
      <c r="F17" s="1" t="s">
        <v>73</v>
      </c>
    </row>
    <row r="18" spans="6:6" x14ac:dyDescent="0.5">
      <c r="F18" s="1" t="s">
        <v>74</v>
      </c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9" sqref="D9"/>
    </sheetView>
  </sheetViews>
  <sheetFormatPr defaultRowHeight="23.25" x14ac:dyDescent="0.5"/>
  <cols>
    <col min="1" max="1" width="7.25" style="1" customWidth="1"/>
    <col min="2" max="2" width="19.375" style="1" customWidth="1"/>
    <col min="3" max="5" width="9" style="1"/>
    <col min="6" max="6" width="31.375" style="1" customWidth="1"/>
    <col min="7" max="16384" width="9" style="1"/>
  </cols>
  <sheetData>
    <row r="1" spans="1:7" x14ac:dyDescent="0.5">
      <c r="A1" s="7" t="s">
        <v>75</v>
      </c>
      <c r="B1" s="7"/>
      <c r="C1" s="7"/>
      <c r="D1" s="7"/>
      <c r="E1" s="7"/>
      <c r="F1" s="7"/>
      <c r="G1" s="7"/>
    </row>
    <row r="2" spans="1:7" x14ac:dyDescent="0.5">
      <c r="A2" s="7" t="s">
        <v>7</v>
      </c>
      <c r="B2" s="7"/>
      <c r="C2" s="7"/>
      <c r="D2" s="7"/>
      <c r="E2" s="7"/>
      <c r="F2" s="7"/>
      <c r="G2" s="7"/>
    </row>
    <row r="3" spans="1:7" x14ac:dyDescent="0.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5">
      <c r="A4" s="3">
        <v>1</v>
      </c>
      <c r="B4" s="4" t="s">
        <v>32</v>
      </c>
      <c r="C4" s="4" t="s">
        <v>18</v>
      </c>
      <c r="D4" s="5">
        <v>20000</v>
      </c>
      <c r="E4" s="5">
        <v>40000</v>
      </c>
      <c r="F4" s="4" t="s">
        <v>33</v>
      </c>
      <c r="G4" s="4"/>
    </row>
    <row r="5" spans="1:7" x14ac:dyDescent="0.5">
      <c r="A5" s="3">
        <v>2</v>
      </c>
      <c r="B5" s="4" t="s">
        <v>34</v>
      </c>
      <c r="C5" s="4"/>
      <c r="D5" s="5"/>
      <c r="E5" s="5"/>
      <c r="F5" s="4"/>
      <c r="G5" s="4"/>
    </row>
    <row r="6" spans="1:7" x14ac:dyDescent="0.5">
      <c r="A6" s="3"/>
      <c r="B6" s="4" t="s">
        <v>35</v>
      </c>
      <c r="C6" s="4" t="s">
        <v>36</v>
      </c>
      <c r="D6" s="5">
        <v>20000</v>
      </c>
      <c r="E6" s="5">
        <v>80000</v>
      </c>
      <c r="F6" s="4" t="s">
        <v>76</v>
      </c>
      <c r="G6" s="4"/>
    </row>
    <row r="7" spans="1:7" x14ac:dyDescent="0.5">
      <c r="A7" s="3"/>
      <c r="B7" s="4" t="s">
        <v>37</v>
      </c>
      <c r="C7" s="4" t="s">
        <v>18</v>
      </c>
      <c r="D7" s="5">
        <v>20000</v>
      </c>
      <c r="E7" s="5">
        <v>40000</v>
      </c>
      <c r="F7" s="4"/>
      <c r="G7" s="4"/>
    </row>
    <row r="8" spans="1:7" x14ac:dyDescent="0.5">
      <c r="A8" s="3"/>
      <c r="B8" s="4" t="s">
        <v>38</v>
      </c>
      <c r="C8" s="4" t="s">
        <v>11</v>
      </c>
      <c r="D8" s="5">
        <v>20000</v>
      </c>
      <c r="E8" s="5">
        <v>20000</v>
      </c>
      <c r="F8" s="4"/>
      <c r="G8" s="4"/>
    </row>
    <row r="9" spans="1:7" x14ac:dyDescent="0.5">
      <c r="A9" s="3"/>
      <c r="B9" s="4" t="s">
        <v>39</v>
      </c>
      <c r="C9" s="4" t="s">
        <v>11</v>
      </c>
      <c r="D9" s="5">
        <v>20000</v>
      </c>
      <c r="E9" s="5">
        <v>40000</v>
      </c>
      <c r="F9" s="4"/>
      <c r="G9" s="4"/>
    </row>
    <row r="10" spans="1:7" x14ac:dyDescent="0.5">
      <c r="A10" s="3">
        <v>3</v>
      </c>
      <c r="B10" s="4" t="s">
        <v>42</v>
      </c>
      <c r="C10" s="4" t="s">
        <v>18</v>
      </c>
      <c r="D10" s="5">
        <v>5000</v>
      </c>
      <c r="E10" s="5">
        <v>10000</v>
      </c>
      <c r="F10" s="4"/>
      <c r="G10" s="4"/>
    </row>
    <row r="11" spans="1:7" x14ac:dyDescent="0.5">
      <c r="E11" s="12">
        <f>SUM(E6:E10)</f>
        <v>190000</v>
      </c>
    </row>
    <row r="12" spans="1:7" x14ac:dyDescent="0.5">
      <c r="F12" s="1" t="s">
        <v>73</v>
      </c>
    </row>
    <row r="13" spans="1:7" x14ac:dyDescent="0.5">
      <c r="F13" s="1" t="s">
        <v>74</v>
      </c>
    </row>
  </sheetData>
  <mergeCells count="2">
    <mergeCell ref="A2:G2"/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รวมการใช้งบกลุ่มงานเภสัชกรรม</vt:lpstr>
      <vt:lpstr>สรุปแผนยา</vt:lpstr>
      <vt:lpstr>สำนักงาน</vt:lpstr>
      <vt:lpstr>ครุภัณฑ์อื่นๆ</vt:lpstr>
      <vt:lpstr>คอมพิวเตอร์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DRug_poo</dc:creator>
  <cp:lastModifiedBy>DRug_poo</cp:lastModifiedBy>
  <cp:lastPrinted>2019-10-02T05:21:13Z</cp:lastPrinted>
  <dcterms:created xsi:type="dcterms:W3CDTF">2017-09-13T06:30:43Z</dcterms:created>
  <dcterms:modified xsi:type="dcterms:W3CDTF">2019-10-02T05:21:14Z</dcterms:modified>
</cp:coreProperties>
</file>